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<sst xmlns="http://schemas.openxmlformats.org/spreadsheetml/2006/main" count="74" uniqueCount="29">
  <si>
    <t>Shoulder Press 1RM</t>
  </si>
  <si>
    <t>Week 1</t>
  </si>
  <si>
    <t>Reps</t>
  </si>
  <si>
    <t>Week 2</t>
  </si>
  <si>
    <t>Week 3</t>
  </si>
  <si>
    <t>Week 4</t>
  </si>
  <si>
    <t>Set 1</t>
  </si>
  <si>
    <t>Set 2</t>
  </si>
  <si>
    <t>Set 3</t>
  </si>
  <si>
    <t>5+</t>
  </si>
  <si>
    <t>3+</t>
  </si>
  <si>
    <t>1+</t>
  </si>
  <si>
    <t>Deadlift 1RM</t>
  </si>
  <si>
    <t>Bench Press 1RM</t>
  </si>
  <si>
    <t>Squat 1RM</t>
  </si>
  <si>
    <t>Week 21</t>
  </si>
  <si>
    <t>Week 22</t>
  </si>
  <si>
    <t>Week 23</t>
  </si>
  <si>
    <t>Week 24</t>
  </si>
  <si>
    <t>Assistance 1:Shrugs</t>
  </si>
  <si>
    <t>Assistance 1:BO Row</t>
  </si>
  <si>
    <t>Assistance 2:DB Press</t>
  </si>
  <si>
    <t xml:space="preserve">Assistance 2:Leg Xtsn </t>
  </si>
  <si>
    <t>Assistance 1:Dips</t>
  </si>
  <si>
    <t>Assistance 1:Front Squat</t>
  </si>
  <si>
    <t>Assistance 2: Bicep Curl</t>
  </si>
  <si>
    <t>Cycle 1</t>
  </si>
  <si>
    <t>Jim Wendler's 5/3/1 - Workout Sheet</t>
  </si>
  <si>
    <r>
      <t xml:space="preserve">How to Use: 1.Enter your working 1 rep max for each lift into the </t>
    </r>
    <r>
      <rPr>
        <b/>
        <sz val="11"/>
        <color indexed="8"/>
        <rFont val="Calibri"/>
        <family val="2"/>
      </rPr>
      <t>BLUE</t>
    </r>
    <r>
      <rPr>
        <sz val="11"/>
        <color theme="1"/>
        <rFont val="Calibri"/>
        <family val="2"/>
      </rPr>
      <t xml:space="preserve"> boxes. The spreadsheet will then calculate your weights for every lift of each session. 2. Choose your assistance exercises and write these in the yellow boxes. Add as many as you like.  3. When you reach the end of the cycle, calculate your new 1 rep max. This spreadsheet is not to be sold or reproduced without my permission. For more, visit http://thisdaddoes.com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</si>
</sst>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Verdana"/>
      <family val="2"/>
    </font>
    <font>
      <sz val="10"/>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Font="1" applyAlignment="1">
      <alignment/>
    </xf>
    <xf numFmtId="0" fontId="0" fillId="0" borderId="10" xfId="0" applyBorder="1" applyAlignment="1">
      <alignment/>
    </xf>
    <xf numFmtId="0" fontId="18" fillId="0" borderId="10" xfId="0" applyFont="1" applyBorder="1" applyAlignment="1">
      <alignment/>
    </xf>
    <xf numFmtId="1" fontId="0" fillId="0" borderId="10" xfId="0" applyNumberFormat="1" applyBorder="1" applyAlignment="1">
      <alignment/>
    </xf>
    <xf numFmtId="0" fontId="19"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4" xfId="0" applyFill="1" applyBorder="1" applyAlignment="1">
      <alignment/>
    </xf>
    <xf numFmtId="0" fontId="19" fillId="33" borderId="14" xfId="0" applyFont="1" applyFill="1" applyBorder="1" applyAlignment="1">
      <alignment/>
    </xf>
    <xf numFmtId="0" fontId="0" fillId="34" borderId="10" xfId="0" applyFill="1" applyBorder="1" applyAlignment="1">
      <alignment/>
    </xf>
    <xf numFmtId="0" fontId="34" fillId="0" borderId="0" xfId="0" applyFont="1" applyAlignment="1">
      <alignment/>
    </xf>
    <xf numFmtId="0" fontId="0" fillId="0" borderId="1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4"/>
  <sheetViews>
    <sheetView tabSelected="1" zoomScalePageLayoutView="0" workbookViewId="0" topLeftCell="A1">
      <selection activeCell="D37" sqref="D37"/>
    </sheetView>
  </sheetViews>
  <sheetFormatPr defaultColWidth="9.140625" defaultRowHeight="15"/>
  <cols>
    <col min="4" max="4" width="18.7109375" style="0" bestFit="1" customWidth="1"/>
    <col min="6" max="6" width="10.140625" style="0" bestFit="1" customWidth="1"/>
    <col min="7" max="7" width="9.57421875" style="0" customWidth="1"/>
    <col min="8" max="8" width="10.140625" style="0" bestFit="1" customWidth="1"/>
    <col min="10" max="10" width="10.140625" style="0" bestFit="1" customWidth="1"/>
    <col min="12" max="12" width="22.28125" style="0" customWidth="1"/>
  </cols>
  <sheetData>
    <row r="2" spans="3:6" ht="15.75" thickBot="1">
      <c r="C2" s="11" t="s">
        <v>27</v>
      </c>
      <c r="D2" s="11"/>
      <c r="E2" s="11"/>
      <c r="F2" s="11"/>
    </row>
    <row r="3" spans="2:11" ht="15.75" thickBot="1">
      <c r="B3" t="s">
        <v>26</v>
      </c>
      <c r="C3" s="1"/>
      <c r="D3" s="5" t="s">
        <v>0</v>
      </c>
      <c r="E3" s="8">
        <v>50</v>
      </c>
      <c r="F3" s="6"/>
      <c r="G3" s="1"/>
      <c r="H3" s="1"/>
      <c r="I3" s="1"/>
      <c r="J3" s="1"/>
      <c r="K3" s="1"/>
    </row>
    <row r="4" spans="3:11" ht="15">
      <c r="C4" s="1"/>
      <c r="D4" s="2" t="s">
        <v>1</v>
      </c>
      <c r="E4" s="7" t="s">
        <v>2</v>
      </c>
      <c r="F4" s="2" t="s">
        <v>3</v>
      </c>
      <c r="G4" s="1" t="s">
        <v>2</v>
      </c>
      <c r="H4" s="2" t="s">
        <v>4</v>
      </c>
      <c r="I4" s="1" t="s">
        <v>2</v>
      </c>
      <c r="J4" s="2" t="s">
        <v>5</v>
      </c>
      <c r="K4" s="1" t="s">
        <v>2</v>
      </c>
    </row>
    <row r="5" spans="3:12" ht="15">
      <c r="C5" s="1" t="s">
        <v>6</v>
      </c>
      <c r="D5" s="3">
        <f>SUM(E3/100*65)</f>
        <v>32.5</v>
      </c>
      <c r="E5" s="1">
        <v>5</v>
      </c>
      <c r="F5" s="3">
        <f>SUM(E3/100*70)</f>
        <v>35</v>
      </c>
      <c r="G5" s="1">
        <v>3</v>
      </c>
      <c r="H5" s="3">
        <f>SUM(E3/100*75)</f>
        <v>37.5</v>
      </c>
      <c r="I5" s="1">
        <v>5</v>
      </c>
      <c r="J5" s="3">
        <f>SUM(E3/100*40)</f>
        <v>20</v>
      </c>
      <c r="K5" s="1">
        <v>5</v>
      </c>
      <c r="L5" s="10" t="s">
        <v>19</v>
      </c>
    </row>
    <row r="6" spans="3:12" ht="15">
      <c r="C6" s="1" t="s">
        <v>7</v>
      </c>
      <c r="D6" s="3">
        <f>SUM(E3/100*75)</f>
        <v>37.5</v>
      </c>
      <c r="E6" s="1">
        <v>5</v>
      </c>
      <c r="F6" s="3">
        <f>SUM(E3/100*80)</f>
        <v>40</v>
      </c>
      <c r="G6" s="1">
        <v>3</v>
      </c>
      <c r="H6" s="3">
        <f>SUM(E3/100*85)</f>
        <v>42.5</v>
      </c>
      <c r="I6" s="1">
        <v>3</v>
      </c>
      <c r="J6" s="3">
        <f>SUM(E3/100)*50</f>
        <v>25</v>
      </c>
      <c r="K6" s="1">
        <v>5</v>
      </c>
      <c r="L6" s="10" t="s">
        <v>21</v>
      </c>
    </row>
    <row r="7" spans="3:11" ht="15">
      <c r="C7" s="1" t="s">
        <v>8</v>
      </c>
      <c r="D7" s="3">
        <f>SUM(E3/100*85)</f>
        <v>42.5</v>
      </c>
      <c r="E7" s="1" t="s">
        <v>9</v>
      </c>
      <c r="F7" s="3">
        <f>SUM(E3/100*90)</f>
        <v>45</v>
      </c>
      <c r="G7" s="1" t="s">
        <v>10</v>
      </c>
      <c r="H7" s="3">
        <f>SUM(E3/100*95)</f>
        <v>47.5</v>
      </c>
      <c r="I7" s="1" t="s">
        <v>11</v>
      </c>
      <c r="J7" s="3">
        <f>SUM(E3/100)*60</f>
        <v>30</v>
      </c>
      <c r="K7" s="1">
        <v>5</v>
      </c>
    </row>
    <row r="9" ht="15.75" thickBot="1"/>
    <row r="10" spans="2:11" ht="15.75" thickBot="1">
      <c r="B10" t="s">
        <v>26</v>
      </c>
      <c r="C10" s="1"/>
      <c r="D10" s="5" t="s">
        <v>12</v>
      </c>
      <c r="E10" s="9">
        <v>100</v>
      </c>
      <c r="F10" s="6"/>
      <c r="G10" s="1"/>
      <c r="H10" s="1"/>
      <c r="I10" s="1"/>
      <c r="J10" s="1"/>
      <c r="K10" s="1"/>
    </row>
    <row r="11" spans="3:11" ht="15">
      <c r="C11" s="1"/>
      <c r="D11" s="2" t="s">
        <v>1</v>
      </c>
      <c r="E11" s="7" t="s">
        <v>2</v>
      </c>
      <c r="F11" s="2" t="s">
        <v>3</v>
      </c>
      <c r="G11" s="1" t="s">
        <v>2</v>
      </c>
      <c r="H11" s="2" t="s">
        <v>4</v>
      </c>
      <c r="I11" s="1" t="s">
        <v>2</v>
      </c>
      <c r="J11" s="2" t="s">
        <v>5</v>
      </c>
      <c r="K11" s="1" t="s">
        <v>2</v>
      </c>
    </row>
    <row r="12" spans="3:12" ht="15">
      <c r="C12" s="1" t="s">
        <v>6</v>
      </c>
      <c r="D12" s="3">
        <f>SUM(E10/100*65)</f>
        <v>65</v>
      </c>
      <c r="E12" s="1">
        <v>5</v>
      </c>
      <c r="F12" s="3">
        <f>SUM(E10/100*70)</f>
        <v>70</v>
      </c>
      <c r="G12" s="1">
        <v>3</v>
      </c>
      <c r="H12" s="3">
        <f>SUM(E10/100*75)</f>
        <v>75</v>
      </c>
      <c r="I12" s="1">
        <v>5</v>
      </c>
      <c r="J12" s="3">
        <f>SUM(E10/100*40)</f>
        <v>40</v>
      </c>
      <c r="K12" s="1">
        <v>5</v>
      </c>
      <c r="L12" s="10" t="s">
        <v>20</v>
      </c>
    </row>
    <row r="13" spans="3:12" ht="15">
      <c r="C13" s="1" t="s">
        <v>7</v>
      </c>
      <c r="D13" s="3">
        <f>SUM(E10/100*75)</f>
        <v>75</v>
      </c>
      <c r="E13" s="1">
        <v>5</v>
      </c>
      <c r="F13" s="3">
        <f>SUM(E10/100*80)</f>
        <v>80</v>
      </c>
      <c r="G13" s="1">
        <v>3</v>
      </c>
      <c r="H13" s="3">
        <f>SUM(E10/100*85)</f>
        <v>85</v>
      </c>
      <c r="I13" s="1">
        <v>3</v>
      </c>
      <c r="J13" s="3">
        <f>SUM(E10/100*50)</f>
        <v>50</v>
      </c>
      <c r="K13" s="1">
        <v>5</v>
      </c>
      <c r="L13" s="10" t="s">
        <v>22</v>
      </c>
    </row>
    <row r="14" spans="3:11" ht="15">
      <c r="C14" s="1" t="s">
        <v>8</v>
      </c>
      <c r="D14" s="3">
        <f>SUM(E10/100*85)</f>
        <v>85</v>
      </c>
      <c r="E14" s="1" t="s">
        <v>9</v>
      </c>
      <c r="F14" s="3">
        <f>SUM(E10/100*90)</f>
        <v>90</v>
      </c>
      <c r="G14" s="1" t="s">
        <v>10</v>
      </c>
      <c r="H14" s="3">
        <f>SUM(E10/100*95)</f>
        <v>95</v>
      </c>
      <c r="I14" s="1" t="s">
        <v>11</v>
      </c>
      <c r="J14" s="3">
        <f>SUM(E10/100*60)</f>
        <v>60</v>
      </c>
      <c r="K14" s="1">
        <v>5</v>
      </c>
    </row>
    <row r="16" ht="15.75" thickBot="1"/>
    <row r="17" spans="2:11" ht="15.75" thickBot="1">
      <c r="B17" s="4" t="s">
        <v>26</v>
      </c>
      <c r="C17" s="1"/>
      <c r="D17" s="5" t="s">
        <v>13</v>
      </c>
      <c r="E17" s="9">
        <v>75</v>
      </c>
      <c r="F17" s="6"/>
      <c r="G17" s="1"/>
      <c r="H17" s="1"/>
      <c r="I17" s="1"/>
      <c r="J17" s="1"/>
      <c r="K17" s="1"/>
    </row>
    <row r="18" spans="3:11" ht="15">
      <c r="C18" s="1"/>
      <c r="D18" s="2" t="s">
        <v>1</v>
      </c>
      <c r="E18" s="7" t="s">
        <v>2</v>
      </c>
      <c r="F18" s="2" t="s">
        <v>3</v>
      </c>
      <c r="G18" s="1" t="s">
        <v>2</v>
      </c>
      <c r="H18" s="2" t="s">
        <v>4</v>
      </c>
      <c r="I18" s="1" t="s">
        <v>2</v>
      </c>
      <c r="J18" s="2" t="s">
        <v>5</v>
      </c>
      <c r="K18" s="1" t="s">
        <v>2</v>
      </c>
    </row>
    <row r="19" spans="3:12" ht="15">
      <c r="C19" s="1" t="s">
        <v>6</v>
      </c>
      <c r="D19" s="3">
        <f>SUM(E17/100*65)</f>
        <v>48.75</v>
      </c>
      <c r="E19" s="1">
        <v>5</v>
      </c>
      <c r="F19" s="3">
        <f>SUM(E17/100*70)</f>
        <v>52.5</v>
      </c>
      <c r="G19" s="1">
        <v>3</v>
      </c>
      <c r="H19" s="3">
        <f>SUM(E17/100*75)</f>
        <v>56.25</v>
      </c>
      <c r="I19" s="1">
        <v>5</v>
      </c>
      <c r="J19" s="3">
        <f>SUM(E17/100*40)</f>
        <v>30</v>
      </c>
      <c r="K19" s="1">
        <v>5</v>
      </c>
      <c r="L19" s="10" t="s">
        <v>23</v>
      </c>
    </row>
    <row r="20" spans="3:12" ht="15">
      <c r="C20" s="1" t="s">
        <v>7</v>
      </c>
      <c r="D20" s="3">
        <f>SUM(E17/100*75)</f>
        <v>56.25</v>
      </c>
      <c r="E20" s="1">
        <v>5</v>
      </c>
      <c r="F20" s="3">
        <f>SUM(E17/100*80)</f>
        <v>60</v>
      </c>
      <c r="G20" s="1">
        <v>3</v>
      </c>
      <c r="H20" s="3">
        <f>SUM(E17/100*85)</f>
        <v>63.75</v>
      </c>
      <c r="I20" s="1">
        <v>3</v>
      </c>
      <c r="J20" s="3">
        <f>SUM(E17/100*50)</f>
        <v>37.5</v>
      </c>
      <c r="K20" s="1">
        <v>5</v>
      </c>
      <c r="L20" s="10" t="s">
        <v>21</v>
      </c>
    </row>
    <row r="21" spans="3:11" ht="15">
      <c r="C21" s="1" t="s">
        <v>8</v>
      </c>
      <c r="D21" s="3">
        <f>SUM(E17/100*85)</f>
        <v>63.75</v>
      </c>
      <c r="E21" s="1" t="s">
        <v>9</v>
      </c>
      <c r="F21" s="3">
        <f>SUM(E17/100*90)</f>
        <v>67.5</v>
      </c>
      <c r="G21" s="1" t="s">
        <v>10</v>
      </c>
      <c r="H21" s="3">
        <f>SUM(E17/100*95)</f>
        <v>71.25</v>
      </c>
      <c r="I21" s="1" t="s">
        <v>11</v>
      </c>
      <c r="J21" s="3">
        <f>SUM(E17/100*60)</f>
        <v>45</v>
      </c>
      <c r="K21" s="1">
        <v>5</v>
      </c>
    </row>
    <row r="23" ht="15.75" thickBot="1"/>
    <row r="24" spans="2:11" ht="15.75" thickBot="1">
      <c r="B24" t="s">
        <v>26</v>
      </c>
      <c r="C24" s="1"/>
      <c r="D24" s="5" t="s">
        <v>14</v>
      </c>
      <c r="E24" s="8">
        <v>80</v>
      </c>
      <c r="F24" s="6"/>
      <c r="G24" s="1"/>
      <c r="H24" s="1"/>
      <c r="I24" s="1"/>
      <c r="J24" s="1"/>
      <c r="K24" s="1"/>
    </row>
    <row r="25" spans="3:11" ht="15">
      <c r="C25" s="1"/>
      <c r="D25" s="2" t="s">
        <v>15</v>
      </c>
      <c r="E25" s="7" t="s">
        <v>2</v>
      </c>
      <c r="F25" s="2" t="s">
        <v>16</v>
      </c>
      <c r="G25" s="1" t="s">
        <v>2</v>
      </c>
      <c r="H25" s="2" t="s">
        <v>17</v>
      </c>
      <c r="I25" s="1" t="s">
        <v>2</v>
      </c>
      <c r="J25" s="2" t="s">
        <v>18</v>
      </c>
      <c r="K25" s="1" t="s">
        <v>2</v>
      </c>
    </row>
    <row r="26" spans="3:12" ht="15">
      <c r="C26" s="1" t="s">
        <v>6</v>
      </c>
      <c r="D26" s="3">
        <f>SUM(E24/100*65)</f>
        <v>52</v>
      </c>
      <c r="E26" s="1">
        <v>5</v>
      </c>
      <c r="F26" s="3">
        <f>SUM(E24/100*70)</f>
        <v>56</v>
      </c>
      <c r="G26" s="1">
        <v>3</v>
      </c>
      <c r="H26" s="3">
        <f>SUM(E24/100*75)</f>
        <v>60</v>
      </c>
      <c r="I26" s="1">
        <v>5</v>
      </c>
      <c r="J26" s="3">
        <f>SUM(E24/100*40)</f>
        <v>32</v>
      </c>
      <c r="K26" s="1">
        <v>5</v>
      </c>
      <c r="L26" s="10" t="s">
        <v>24</v>
      </c>
    </row>
    <row r="27" spans="3:12" ht="15">
      <c r="C27" s="1" t="s">
        <v>7</v>
      </c>
      <c r="D27" s="3">
        <f>SUM(E24/100*75)</f>
        <v>60</v>
      </c>
      <c r="E27" s="1">
        <v>5</v>
      </c>
      <c r="F27" s="3">
        <f>SUM(E24/100*80)</f>
        <v>64</v>
      </c>
      <c r="G27" s="1">
        <v>3</v>
      </c>
      <c r="H27" s="3">
        <f>SUM(E24/100*85)</f>
        <v>68</v>
      </c>
      <c r="I27" s="1">
        <v>3</v>
      </c>
      <c r="J27" s="3">
        <f>SUM(E24/100*50)</f>
        <v>40</v>
      </c>
      <c r="K27" s="1">
        <v>5</v>
      </c>
      <c r="L27" s="10" t="s">
        <v>25</v>
      </c>
    </row>
    <row r="28" spans="3:11" ht="15">
      <c r="C28" s="1" t="s">
        <v>8</v>
      </c>
      <c r="D28" s="3">
        <f>SUM(E24/100*85)</f>
        <v>68</v>
      </c>
      <c r="E28" s="1" t="s">
        <v>9</v>
      </c>
      <c r="F28" s="3">
        <f>SUM(E24/100*90)</f>
        <v>72</v>
      </c>
      <c r="G28" s="1" t="s">
        <v>10</v>
      </c>
      <c r="H28" s="3">
        <f>SUM(E24/100*95)</f>
        <v>76</v>
      </c>
      <c r="I28" s="1" t="s">
        <v>11</v>
      </c>
      <c r="J28" s="3">
        <f>SUM(E24/100*60)</f>
        <v>48</v>
      </c>
      <c r="K28" s="1">
        <v>5</v>
      </c>
    </row>
    <row r="31" spans="3:12" ht="15">
      <c r="C31" s="12" t="s">
        <v>28</v>
      </c>
      <c r="D31" s="12"/>
      <c r="E31" s="12"/>
      <c r="F31" s="12"/>
      <c r="G31" s="12"/>
      <c r="H31" s="12"/>
      <c r="I31" s="12"/>
      <c r="J31" s="12"/>
      <c r="K31" s="12"/>
      <c r="L31" s="12"/>
    </row>
    <row r="32" spans="3:12" ht="15">
      <c r="C32" s="12"/>
      <c r="D32" s="12"/>
      <c r="E32" s="12"/>
      <c r="F32" s="12"/>
      <c r="G32" s="12"/>
      <c r="H32" s="12"/>
      <c r="I32" s="12"/>
      <c r="J32" s="12"/>
      <c r="K32" s="12"/>
      <c r="L32" s="12"/>
    </row>
    <row r="33" spans="3:12" ht="15">
      <c r="C33" s="12"/>
      <c r="D33" s="12"/>
      <c r="E33" s="12"/>
      <c r="F33" s="12"/>
      <c r="G33" s="12"/>
      <c r="H33" s="12"/>
      <c r="I33" s="12"/>
      <c r="J33" s="12"/>
      <c r="K33" s="12"/>
      <c r="L33" s="12"/>
    </row>
    <row r="34" spans="3:12" ht="15">
      <c r="C34" s="12"/>
      <c r="D34" s="12"/>
      <c r="E34" s="12"/>
      <c r="F34" s="12"/>
      <c r="G34" s="12"/>
      <c r="H34" s="12"/>
      <c r="I34" s="12"/>
      <c r="J34" s="12"/>
      <c r="K34" s="12"/>
      <c r="L34" s="12"/>
    </row>
  </sheetData>
  <sheetProtection/>
  <mergeCells count="2">
    <mergeCell ref="C2:F2"/>
    <mergeCell ref="C31:L3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 Neil</dc:creator>
  <cp:keywords/>
  <dc:description/>
  <cp:lastModifiedBy>White, Neil</cp:lastModifiedBy>
  <dcterms:created xsi:type="dcterms:W3CDTF">2016-02-16T15:58:33Z</dcterms:created>
  <dcterms:modified xsi:type="dcterms:W3CDTF">2016-02-16T16:13:17Z</dcterms:modified>
  <cp:category/>
  <cp:version/>
  <cp:contentType/>
  <cp:contentStatus/>
</cp:coreProperties>
</file>